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shFlowReport" sheetId="1" r:id="rId1"/>
  </sheets>
  <definedNames/>
  <calcPr fullCalcOnLoad="1"/>
</workbook>
</file>

<file path=xl/sharedStrings.xml><?xml version="1.0" encoding="utf-8"?>
<sst xmlns="http://schemas.openxmlformats.org/spreadsheetml/2006/main" count="144" uniqueCount="127">
  <si>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</si>
  <si>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</si>
  <si>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</si>
  <si>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Radviliškio rajono Šiaulėnų Marcelino Šikšnio vid. mokykla</t>
  </si>
  <si>
    <t>(viešojo sektoriaus subjekto arba viešojo sektoriaus subjektų grupės pavadinimas)</t>
  </si>
  <si>
    <t>Įm. kodas 190673983, S. Dariaus ir S. Girėno g. 30, LT-82043 Šiaulėnai</t>
  </si>
  <si>
    <t>(viešojo sektoriaus subjekto, parengusio pinigų srautų ataskaitą (konsoliduotąją pinigų srautų ataskaitą), kodas, adresas)</t>
  </si>
  <si>
    <t>PINIGŲ SRAUTŲ ATASKAITA</t>
  </si>
  <si>
    <t>PAGAL 2014 m. gruodžio mėn. 31 d. DUOMENIS</t>
  </si>
  <si>
    <t>(data)</t>
  </si>
  <si>
    <t>Pateikimo valiuta ir tikslumas: litais</t>
  </si>
  <si>
    <t>Ataskaitinis laikotarpis [2014.01.01 - 2014.12.31]</t>
  </si>
  <si>
    <t>Praėjęs ataskaitinis laikotarpis [2013.01.01 - 2013.12.31]</t>
  </si>
  <si>
    <t>Eil. Nr.</t>
  </si>
  <si>
    <t>Straipsniai</t>
  </si>
  <si>
    <t xml:space="preserve">Pastabos Nr. </t>
  </si>
  <si>
    <t>Tiesioginiai pinigų srautai</t>
  </si>
  <si>
    <t>Netiesioginiai pinigų srautai</t>
  </si>
  <si>
    <t>Iš viso</t>
  </si>
  <si>
    <t>Netiesioginiaipinigų srautai</t>
  </si>
  <si>
    <t>A.</t>
  </si>
  <si>
    <t>PAGRINDINĖS VEIKLOS PINIGŲ SRAUTAI</t>
  </si>
  <si>
    <t>I.</t>
  </si>
  <si>
    <t>Įplaukos</t>
  </si>
  <si>
    <t>I.1</t>
  </si>
  <si>
    <t>Finansavimo sumos kitoms išlaidoms ir atsargoms: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</si>
  <si>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</si>
  <si>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</si>
  <si>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</si>
  <si>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</si>
  <si>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</si>
  <si>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</si>
  <si>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</si>
  <si>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</si>
  <si>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</t>
  </si>
  <si>
    <t>Iš mokesčių</t>
  </si>
  <si>
    <t>I.3</t>
  </si>
  <si>
    <t>Iš socialinių įmokų</t>
  </si>
  <si>
    <t>I.4</t>
  </si>
  <si>
    <t>Už suteiktas paslaugas iš pirkėjų</t>
  </si>
  <si>
    <t>I.5</t>
  </si>
  <si>
    <t>Už suteiktas paslaugas iš biudžeto</t>
  </si>
  <si>
    <t>I.6</t>
  </si>
  <si>
    <t>Gautos palūkanos</t>
  </si>
  <si>
    <t>I.7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</si>
  <si>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</si>
  <si>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</si>
  <si>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</si>
  <si>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</si>
  <si>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</si>
  <si>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</si>
  <si>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</si>
  <si>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</t>
  </si>
  <si>
    <t>ES, užsienio valstybėms ir tarptautinėms organizacijoms</t>
  </si>
  <si>
    <t>II.4</t>
  </si>
  <si>
    <t>Į kitus išteklių fondus</t>
  </si>
  <si>
    <t>II.5</t>
  </si>
  <si>
    <t xml:space="preserve"> Viešojo sektoriaus subjektams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</si>
  <si>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</si>
  <si>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</si>
  <si>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</si>
  <si>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</si>
  <si>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</si>
  <si>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</si>
  <si>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</si>
  <si>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</si>
  <si>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</si>
  <si>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</si>
  <si>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</si>
  <si>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</si>
  <si>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</si>
  <si>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</si>
  <si>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</si>
  <si>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</si>
  <si>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</si>
  <si>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</si>
  <si>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</si>
  <si>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</si>
  <si>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</si>
  <si>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</si>
  <si>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</si>
  <si>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</si>
  <si>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</si>
  <si>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</si>
  <si>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</si>
  <si>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</si>
  <si>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</si>
  <si>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</si>
  <si>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</si>
  <si>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</si>
  <si>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</si>
  <si>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</si>
  <si>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</si>
  <si>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V.</t>
  </si>
  <si>
    <t>Terminuotųjų indėlių (padidėjimas) sumažėjimas</t>
  </si>
  <si>
    <t>VI.</t>
  </si>
  <si>
    <t>Kiti investicinės veiklos pinigų srautai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</si>
  <si>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</si>
  <si>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</si>
  <si>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</si>
  <si>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</si>
  <si>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</si>
  <si>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</si>
  <si>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IV.1</t>
  </si>
  <si>
    <t>IV.2</t>
  </si>
  <si>
    <t>IV.3</t>
  </si>
  <si>
    <t>Iš ES, užsienio valstybių ir tarptautinių  organizacijų</t>
  </si>
  <si>
    <t>IV.4</t>
  </si>
  <si>
    <t>Grąžintos finansavimo sumos ilgalaikiam ir biologiniam turtui įsigyti</t>
  </si>
  <si>
    <t>Grąžintos ir perduotos finansavimo sumos ilgalaikiam ir biologiniam turtui įsigyti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</si>
  <si>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</si>
  <si>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</si>
  <si>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</si>
  <si>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</si>
  <si>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</si>
  <si>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</si>
  <si>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</si>
  <si>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________________</t>
  </si>
  <si>
    <t>(viešojo sektoriaus subjekto vadovas arba jo įgaliotas administracijos vadovas)</t>
  </si>
  <si>
    <t xml:space="preserve"> (parašas) </t>
  </si>
  <si>
    <t>(vardas ir pavardė)</t>
  </si>
  <si>
    <t>(vyriausiasis buhalteris (buhalteris))</t>
  </si>
  <si>
    <t>2015 m. sausio mėn. 29 d. Nr. 1</t>
  </si>
  <si>
    <t>Direktorius</t>
  </si>
  <si>
    <t>Vyr. buhalterė</t>
  </si>
  <si>
    <t>Vytautas Jarašiūnas</t>
  </si>
  <si>
    <t>Laima Gudžiūnienė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</si>
</sst>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#0.00"/>
  </numFmts>
  <fonts count="48">
    <font>
      <sz val="10"/>
      <name val="Arial"/>
      <family val="0"/>
    </font>
    <font>
      <sz val="11"/>
      <color indexed="8"/>
      <name val="Times New Roman"/>
      <family val="0"/>
    </font>
    <font>
      <sz val="10"/>
      <color indexed="8"/>
      <name val="Arial"/>
      <family val="0"/>
    </font>
    <font>
      <sz val="8.5"/>
      <color indexed="8"/>
      <name val="Times New Roman"/>
      <family val="0"/>
    </font>
    <font>
      <sz val="10"/>
      <color indexed="9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11.95"/>
      <color indexed="9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185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185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3" fillId="0" borderId="0" xfId="0" applyFont="1" applyAlignment="1" applyProtection="1">
      <alignment horizontal="center" wrapText="1" readingOrder="1"/>
      <protection locked="0"/>
    </xf>
    <xf numFmtId="0" fontId="7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9"/>
  <sheetViews>
    <sheetView showGridLines="0" tabSelected="1" zoomScalePageLayoutView="0" workbookViewId="0" topLeftCell="B1">
      <selection activeCell="J24" sqref="J24"/>
    </sheetView>
  </sheetViews>
  <sheetFormatPr defaultColWidth="9.140625" defaultRowHeight="12.75"/>
  <cols>
    <col min="1" max="1" width="0" style="0" hidden="1" customWidth="1"/>
    <col min="2" max="2" width="6.421875" style="0" customWidth="1"/>
    <col min="3" max="3" width="24.28125" style="0" customWidth="1"/>
    <col min="4" max="10" width="10.140625" style="0" customWidth="1"/>
  </cols>
  <sheetData>
    <row r="1" spans="2:10" ht="15">
      <c r="B1" s="1"/>
      <c r="C1" s="2"/>
      <c r="D1" s="2"/>
      <c r="E1" s="2"/>
      <c r="F1" s="2"/>
      <c r="G1" s="34" t="s">
        <v>0</v>
      </c>
      <c r="H1" s="21"/>
      <c r="I1" s="21"/>
      <c r="J1" s="21"/>
    </row>
    <row r="2" spans="2:10" ht="15">
      <c r="B2" s="1"/>
      <c r="C2" s="2"/>
      <c r="D2" s="2"/>
      <c r="E2" s="2"/>
      <c r="F2" s="2"/>
      <c r="G2" s="34" t="s">
        <v>1</v>
      </c>
      <c r="H2" s="21"/>
      <c r="I2" s="21"/>
      <c r="J2" s="21"/>
    </row>
    <row r="3" spans="2:10" ht="15">
      <c r="B3" s="1"/>
      <c r="C3" s="2"/>
      <c r="D3" s="2"/>
      <c r="E3" s="2"/>
      <c r="F3" s="2"/>
      <c r="G3" s="2"/>
      <c r="H3" s="2"/>
      <c r="I3" s="2"/>
      <c r="J3" s="3"/>
    </row>
    <row r="4" spans="2:10" ht="13.5" customHeight="1">
      <c r="B4" s="35" t="s">
        <v>2</v>
      </c>
      <c r="C4" s="21"/>
      <c r="D4" s="21"/>
      <c r="E4" s="21"/>
      <c r="F4" s="21"/>
      <c r="G4" s="21"/>
      <c r="H4" s="21"/>
      <c r="I4" s="21"/>
      <c r="J4" s="21"/>
    </row>
    <row r="5" spans="2:10" ht="15">
      <c r="B5" s="1"/>
      <c r="C5" s="2"/>
      <c r="D5" s="2"/>
      <c r="E5" s="2"/>
      <c r="F5" s="2"/>
      <c r="G5" s="2"/>
      <c r="H5" s="2"/>
      <c r="I5" s="2"/>
      <c r="J5" s="2"/>
    </row>
    <row r="6" spans="2:10" ht="16.5" customHeight="1">
      <c r="B6" s="36" t="s">
        <v>3</v>
      </c>
      <c r="C6" s="21"/>
      <c r="D6" s="21"/>
      <c r="E6" s="21"/>
      <c r="F6" s="21"/>
      <c r="G6" s="21"/>
      <c r="H6" s="21"/>
      <c r="I6" s="21"/>
      <c r="J6" s="21"/>
    </row>
    <row r="7" spans="2:10" ht="13.5" customHeight="1">
      <c r="B7" s="24" t="s">
        <v>4</v>
      </c>
      <c r="C7" s="25"/>
      <c r="D7" s="25"/>
      <c r="E7" s="25"/>
      <c r="F7" s="25"/>
      <c r="G7" s="25"/>
      <c r="H7" s="25"/>
      <c r="I7" s="25"/>
      <c r="J7" s="25"/>
    </row>
    <row r="8" spans="2:10" ht="16.5" customHeight="1">
      <c r="B8" s="36" t="s">
        <v>5</v>
      </c>
      <c r="C8" s="21"/>
      <c r="D8" s="21"/>
      <c r="E8" s="21"/>
      <c r="F8" s="21"/>
      <c r="G8" s="21"/>
      <c r="H8" s="21"/>
      <c r="I8" s="21"/>
      <c r="J8" s="21"/>
    </row>
    <row r="9" spans="2:10" ht="14.25" customHeight="1">
      <c r="B9" s="24" t="s">
        <v>6</v>
      </c>
      <c r="C9" s="25"/>
      <c r="D9" s="25"/>
      <c r="E9" s="25"/>
      <c r="F9" s="25"/>
      <c r="G9" s="25"/>
      <c r="H9" s="25"/>
      <c r="I9" s="25"/>
      <c r="J9" s="25"/>
    </row>
    <row r="10" spans="2:10" ht="16.5" customHeight="1">
      <c r="B10" s="26" t="s">
        <v>7</v>
      </c>
      <c r="C10" s="21"/>
      <c r="D10" s="21"/>
      <c r="E10" s="21"/>
      <c r="F10" s="21"/>
      <c r="G10" s="21"/>
      <c r="H10" s="21"/>
      <c r="I10" s="21"/>
      <c r="J10" s="21"/>
    </row>
    <row r="11" spans="2:10" ht="16.5" customHeight="1">
      <c r="B11" s="20" t="s">
        <v>8</v>
      </c>
      <c r="C11" s="21"/>
      <c r="D11" s="21"/>
      <c r="E11" s="21"/>
      <c r="F11" s="21"/>
      <c r="G11" s="21"/>
      <c r="H11" s="21"/>
      <c r="I11" s="21"/>
      <c r="J11" s="21"/>
    </row>
    <row r="12" spans="2:10" ht="14.25">
      <c r="B12" s="4"/>
      <c r="C12" s="4"/>
      <c r="D12" s="4"/>
      <c r="E12" s="4"/>
      <c r="F12" s="4"/>
      <c r="G12" s="4"/>
      <c r="H12" s="4"/>
      <c r="I12" s="4"/>
      <c r="J12" s="4"/>
    </row>
    <row r="13" spans="2:10" ht="13.5" customHeight="1">
      <c r="B13" s="27" t="s">
        <v>122</v>
      </c>
      <c r="C13" s="21"/>
      <c r="D13" s="21"/>
      <c r="E13" s="21"/>
      <c r="F13" s="21"/>
      <c r="G13" s="21"/>
      <c r="H13" s="21"/>
      <c r="I13" s="21"/>
      <c r="J13" s="21"/>
    </row>
    <row r="14" spans="2:10" ht="14.25">
      <c r="B14" s="4"/>
      <c r="C14" s="4"/>
      <c r="D14" s="4"/>
      <c r="E14" s="5" t="s">
        <v>9</v>
      </c>
      <c r="F14" s="4"/>
      <c r="G14" s="4"/>
      <c r="H14" s="4"/>
      <c r="I14" s="4"/>
      <c r="J14" s="4"/>
    </row>
    <row r="15" spans="2:10" ht="14.25" customHeight="1">
      <c r="B15" s="28" t="s">
        <v>10</v>
      </c>
      <c r="C15" s="21"/>
      <c r="D15" s="21"/>
      <c r="E15" s="21"/>
      <c r="F15" s="21"/>
      <c r="G15" s="21"/>
      <c r="H15" s="21"/>
      <c r="I15" s="21"/>
      <c r="J15" s="21"/>
    </row>
    <row r="16" spans="2:10" ht="42" customHeight="1">
      <c r="B16" s="6"/>
      <c r="C16" s="6"/>
      <c r="D16" s="6"/>
      <c r="E16" s="29" t="s">
        <v>11</v>
      </c>
      <c r="F16" s="25"/>
      <c r="G16" s="30"/>
      <c r="H16" s="31" t="s">
        <v>12</v>
      </c>
      <c r="I16" s="32"/>
      <c r="J16" s="33"/>
    </row>
    <row r="17" spans="2:10" ht="36">
      <c r="B17" s="8" t="s">
        <v>13</v>
      </c>
      <c r="C17" s="8" t="s">
        <v>14</v>
      </c>
      <c r="D17" s="8" t="s">
        <v>15</v>
      </c>
      <c r="E17" s="6" t="s">
        <v>16</v>
      </c>
      <c r="F17" s="6" t="s">
        <v>17</v>
      </c>
      <c r="G17" s="7" t="s">
        <v>18</v>
      </c>
      <c r="H17" s="7" t="s">
        <v>16</v>
      </c>
      <c r="I17" s="7" t="s">
        <v>19</v>
      </c>
      <c r="J17" s="7" t="s">
        <v>18</v>
      </c>
    </row>
    <row r="18" spans="2:10" ht="12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24">
      <c r="B19" s="11" t="s">
        <v>20</v>
      </c>
      <c r="C19" s="12" t="s">
        <v>21</v>
      </c>
      <c r="D19" s="13"/>
      <c r="E19" s="14">
        <v>2630.64</v>
      </c>
      <c r="F19" s="14">
        <v>0</v>
      </c>
      <c r="G19" s="14">
        <v>2630.64</v>
      </c>
      <c r="H19" s="14">
        <f>SUM(H20-H32-H39)</f>
        <v>7663.4000000003725</v>
      </c>
      <c r="I19" s="14">
        <v>0</v>
      </c>
      <c r="J19" s="14">
        <f>SUM(J20-J32-J39)</f>
        <v>7663.4000000003725</v>
      </c>
    </row>
    <row r="20" spans="2:10" ht="12.75">
      <c r="B20" s="9" t="s">
        <v>22</v>
      </c>
      <c r="C20" s="15" t="s">
        <v>23</v>
      </c>
      <c r="D20" s="16"/>
      <c r="E20" s="17">
        <v>2310233.5100000002</v>
      </c>
      <c r="F20" s="17">
        <v>0</v>
      </c>
      <c r="G20" s="17">
        <v>2310233.5100000002</v>
      </c>
      <c r="H20" s="17">
        <f>SUM(H21+H26+H27+H28+H29+H30+H31)</f>
        <v>2306247.07</v>
      </c>
      <c r="I20" s="17">
        <v>0</v>
      </c>
      <c r="J20" s="17">
        <f>SUM(J21+J26+J27+J28+J29+J30+J31)</f>
        <v>2306247.07</v>
      </c>
    </row>
    <row r="21" spans="2:10" ht="24">
      <c r="B21" s="9" t="s">
        <v>24</v>
      </c>
      <c r="C21" s="15" t="s">
        <v>25</v>
      </c>
      <c r="D21" s="16"/>
      <c r="E21" s="17">
        <v>2237864.35</v>
      </c>
      <c r="F21" s="17">
        <v>0</v>
      </c>
      <c r="G21" s="17">
        <v>2237864.35</v>
      </c>
      <c r="H21" s="17">
        <f>SUM(H22:H25)</f>
        <v>2224107.8000000003</v>
      </c>
      <c r="I21" s="17">
        <v>0</v>
      </c>
      <c r="J21" s="17">
        <f>SUM(J22:J25)</f>
        <v>2224107.8000000003</v>
      </c>
    </row>
    <row r="22" spans="2:10" ht="12.75">
      <c r="B22" s="9" t="s">
        <v>26</v>
      </c>
      <c r="C22" s="15" t="s">
        <v>27</v>
      </c>
      <c r="D22" s="16"/>
      <c r="E22" s="17">
        <v>1429317.12</v>
      </c>
      <c r="F22" s="16"/>
      <c r="G22" s="17">
        <v>1429317.12</v>
      </c>
      <c r="H22" s="17">
        <v>1402476.45</v>
      </c>
      <c r="I22" s="16"/>
      <c r="J22" s="17">
        <v>1402476.45</v>
      </c>
    </row>
    <row r="23" spans="2:10" ht="12.75">
      <c r="B23" s="9" t="s">
        <v>28</v>
      </c>
      <c r="C23" s="15" t="s">
        <v>29</v>
      </c>
      <c r="D23" s="16"/>
      <c r="E23" s="17">
        <v>801752.84</v>
      </c>
      <c r="F23" s="16"/>
      <c r="G23" s="17">
        <v>801752.84</v>
      </c>
      <c r="H23" s="17">
        <v>813300</v>
      </c>
      <c r="I23" s="16"/>
      <c r="J23" s="17">
        <v>813300</v>
      </c>
    </row>
    <row r="24" spans="2:10" ht="24">
      <c r="B24" s="9" t="s">
        <v>30</v>
      </c>
      <c r="C24" s="15" t="s">
        <v>31</v>
      </c>
      <c r="D24" s="16"/>
      <c r="E24" s="16"/>
      <c r="F24" s="16"/>
      <c r="G24" s="17">
        <v>0</v>
      </c>
      <c r="H24" s="17">
        <v>0</v>
      </c>
      <c r="I24" s="16"/>
      <c r="J24" s="17">
        <v>0</v>
      </c>
    </row>
    <row r="25" spans="2:10" ht="12.75">
      <c r="B25" s="9" t="s">
        <v>32</v>
      </c>
      <c r="C25" s="15" t="s">
        <v>33</v>
      </c>
      <c r="D25" s="16"/>
      <c r="E25" s="17">
        <v>6794.39</v>
      </c>
      <c r="F25" s="16"/>
      <c r="G25" s="17">
        <v>6794.39</v>
      </c>
      <c r="H25" s="17">
        <v>8331.35</v>
      </c>
      <c r="I25" s="16"/>
      <c r="J25" s="17">
        <v>8331.35</v>
      </c>
    </row>
    <row r="26" spans="2:10" ht="12.75">
      <c r="B26" s="9" t="s">
        <v>34</v>
      </c>
      <c r="C26" s="15" t="s">
        <v>35</v>
      </c>
      <c r="D26" s="16"/>
      <c r="E26" s="16"/>
      <c r="F26" s="16"/>
      <c r="G26" s="17">
        <v>0</v>
      </c>
      <c r="H26" s="17">
        <v>0</v>
      </c>
      <c r="I26" s="16"/>
      <c r="J26" s="17">
        <v>0</v>
      </c>
    </row>
    <row r="27" spans="2:10" ht="12.75">
      <c r="B27" s="9" t="s">
        <v>36</v>
      </c>
      <c r="C27" s="15" t="s">
        <v>37</v>
      </c>
      <c r="D27" s="16"/>
      <c r="E27" s="16"/>
      <c r="F27" s="16"/>
      <c r="G27" s="17">
        <v>0</v>
      </c>
      <c r="H27" s="17">
        <v>0</v>
      </c>
      <c r="I27" s="16"/>
      <c r="J27" s="17">
        <v>0</v>
      </c>
    </row>
    <row r="28" spans="2:10" ht="12.75">
      <c r="B28" s="9" t="s">
        <v>38</v>
      </c>
      <c r="C28" s="15" t="s">
        <v>39</v>
      </c>
      <c r="D28" s="16"/>
      <c r="E28" s="17">
        <v>26824.969999999998</v>
      </c>
      <c r="F28" s="16"/>
      <c r="G28" s="17">
        <v>26824.969999999998</v>
      </c>
      <c r="H28" s="17">
        <v>37257.17</v>
      </c>
      <c r="I28" s="16"/>
      <c r="J28" s="17">
        <v>37257.17</v>
      </c>
    </row>
    <row r="29" spans="2:10" ht="24">
      <c r="B29" s="9" t="s">
        <v>40</v>
      </c>
      <c r="C29" s="15" t="s">
        <v>41</v>
      </c>
      <c r="D29" s="16"/>
      <c r="E29" s="17">
        <v>29128.87</v>
      </c>
      <c r="F29" s="16"/>
      <c r="G29" s="17">
        <v>29128.87</v>
      </c>
      <c r="H29" s="17">
        <v>41623.09</v>
      </c>
      <c r="I29" s="16"/>
      <c r="J29" s="17">
        <v>41623.09</v>
      </c>
    </row>
    <row r="30" spans="2:10" ht="12.75">
      <c r="B30" s="9" t="s">
        <v>42</v>
      </c>
      <c r="C30" s="15" t="s">
        <v>43</v>
      </c>
      <c r="D30" s="16"/>
      <c r="E30" s="17">
        <v>0.7</v>
      </c>
      <c r="F30" s="16"/>
      <c r="G30" s="17">
        <v>0.7</v>
      </c>
      <c r="H30" s="17">
        <v>0</v>
      </c>
      <c r="I30" s="16"/>
      <c r="J30" s="17">
        <v>0</v>
      </c>
    </row>
    <row r="31" spans="2:10" ht="12.75">
      <c r="B31" s="9" t="s">
        <v>44</v>
      </c>
      <c r="C31" s="15" t="s">
        <v>45</v>
      </c>
      <c r="D31" s="16"/>
      <c r="E31" s="17">
        <v>16494.62</v>
      </c>
      <c r="F31" s="16"/>
      <c r="G31" s="17">
        <v>16494.62</v>
      </c>
      <c r="H31" s="17">
        <v>3259.01</v>
      </c>
      <c r="I31" s="16"/>
      <c r="J31" s="17">
        <v>3259.01</v>
      </c>
    </row>
    <row r="32" spans="2:10" ht="12.75">
      <c r="B32" s="9" t="s">
        <v>46</v>
      </c>
      <c r="C32" s="15" t="s">
        <v>47</v>
      </c>
      <c r="D32" s="16"/>
      <c r="E32" s="17">
        <v>29885.17</v>
      </c>
      <c r="F32" s="17">
        <v>0</v>
      </c>
      <c r="G32" s="17">
        <v>29885.17</v>
      </c>
      <c r="H32" s="17">
        <f>SUM(H33:H38)</f>
        <v>37257.17</v>
      </c>
      <c r="I32" s="17">
        <v>0</v>
      </c>
      <c r="J32" s="17">
        <f>SUM(J33:J38)</f>
        <v>37257.17</v>
      </c>
    </row>
    <row r="33" spans="2:10" ht="12.75">
      <c r="B33" s="9" t="s">
        <v>48</v>
      </c>
      <c r="C33" s="15" t="s">
        <v>49</v>
      </c>
      <c r="D33" s="16"/>
      <c r="E33" s="17">
        <v>234.05</v>
      </c>
      <c r="F33" s="16"/>
      <c r="G33" s="17">
        <v>234.05</v>
      </c>
      <c r="H33" s="17"/>
      <c r="I33" s="16"/>
      <c r="J33" s="17"/>
    </row>
    <row r="34" spans="2:10" ht="12.75">
      <c r="B34" s="9" t="s">
        <v>50</v>
      </c>
      <c r="C34" s="15" t="s">
        <v>51</v>
      </c>
      <c r="D34" s="16"/>
      <c r="E34" s="17">
        <v>29651.12</v>
      </c>
      <c r="F34" s="16"/>
      <c r="G34" s="17">
        <v>29651.12</v>
      </c>
      <c r="H34" s="17">
        <v>37257.17</v>
      </c>
      <c r="I34" s="16"/>
      <c r="J34" s="17">
        <v>37257.17</v>
      </c>
    </row>
    <row r="35" spans="2:10" ht="24">
      <c r="B35" s="9" t="s">
        <v>52</v>
      </c>
      <c r="C35" s="15" t="s">
        <v>53</v>
      </c>
      <c r="D35" s="16"/>
      <c r="E35" s="16"/>
      <c r="F35" s="16"/>
      <c r="G35" s="17">
        <v>0</v>
      </c>
      <c r="H35" s="17">
        <v>0</v>
      </c>
      <c r="I35" s="16"/>
      <c r="J35" s="17">
        <v>0</v>
      </c>
    </row>
    <row r="36" spans="2:10" ht="12.75">
      <c r="B36" s="9" t="s">
        <v>54</v>
      </c>
      <c r="C36" s="15" t="s">
        <v>55</v>
      </c>
      <c r="D36" s="16"/>
      <c r="E36" s="16"/>
      <c r="F36" s="16"/>
      <c r="G36" s="17">
        <v>0</v>
      </c>
      <c r="H36" s="17">
        <v>0</v>
      </c>
      <c r="I36" s="16"/>
      <c r="J36" s="17">
        <v>0</v>
      </c>
    </row>
    <row r="37" spans="2:10" ht="12.75">
      <c r="B37" s="9" t="s">
        <v>56</v>
      </c>
      <c r="C37" s="15" t="s">
        <v>57</v>
      </c>
      <c r="D37" s="16"/>
      <c r="E37" s="17">
        <v>0</v>
      </c>
      <c r="F37" s="16"/>
      <c r="G37" s="17">
        <v>0</v>
      </c>
      <c r="H37" s="17">
        <v>0</v>
      </c>
      <c r="I37" s="16"/>
      <c r="J37" s="17">
        <v>0</v>
      </c>
    </row>
    <row r="38" spans="2:10" ht="12.75">
      <c r="B38" s="9" t="s">
        <v>58</v>
      </c>
      <c r="C38" s="15" t="s">
        <v>59</v>
      </c>
      <c r="D38" s="16"/>
      <c r="E38" s="16"/>
      <c r="F38" s="16"/>
      <c r="G38" s="17">
        <v>0</v>
      </c>
      <c r="H38" s="17">
        <v>0</v>
      </c>
      <c r="I38" s="16"/>
      <c r="J38" s="17">
        <v>0</v>
      </c>
    </row>
    <row r="39" spans="2:10" ht="12.75">
      <c r="B39" s="9" t="s">
        <v>60</v>
      </c>
      <c r="C39" s="15" t="s">
        <v>61</v>
      </c>
      <c r="D39" s="16"/>
      <c r="E39" s="17">
        <v>2277797.6999999997</v>
      </c>
      <c r="F39" s="17">
        <v>0</v>
      </c>
      <c r="G39" s="17">
        <v>2277797.6999999997</v>
      </c>
      <c r="H39" s="17">
        <f>SUM(H40:H51)</f>
        <v>2261326.4999999995</v>
      </c>
      <c r="I39" s="17">
        <v>0</v>
      </c>
      <c r="J39" s="17">
        <f>SUM(J40:J51)</f>
        <v>2261326.4999999995</v>
      </c>
    </row>
    <row r="40" spans="2:10" ht="24">
      <c r="B40" s="9" t="s">
        <v>62</v>
      </c>
      <c r="C40" s="15" t="s">
        <v>63</v>
      </c>
      <c r="D40" s="16"/>
      <c r="E40" s="17">
        <v>1652367.1</v>
      </c>
      <c r="F40" s="16"/>
      <c r="G40" s="17">
        <v>1652367.1</v>
      </c>
      <c r="H40" s="17">
        <v>1694166.67</v>
      </c>
      <c r="I40" s="16"/>
      <c r="J40" s="17">
        <v>1694166.67</v>
      </c>
    </row>
    <row r="41" spans="2:10" ht="12.75">
      <c r="B41" s="9" t="s">
        <v>64</v>
      </c>
      <c r="C41" s="15" t="s">
        <v>65</v>
      </c>
      <c r="D41" s="16"/>
      <c r="E41" s="17">
        <v>183327</v>
      </c>
      <c r="F41" s="16"/>
      <c r="G41" s="17">
        <v>183327</v>
      </c>
      <c r="H41" s="17">
        <v>195779</v>
      </c>
      <c r="I41" s="16"/>
      <c r="J41" s="17">
        <v>195779</v>
      </c>
    </row>
    <row r="42" spans="2:10" ht="12.75">
      <c r="B42" s="9" t="s">
        <v>66</v>
      </c>
      <c r="C42" s="15" t="s">
        <v>67</v>
      </c>
      <c r="D42" s="16"/>
      <c r="E42" s="17">
        <v>520.84</v>
      </c>
      <c r="F42" s="16"/>
      <c r="G42" s="17">
        <v>520.84</v>
      </c>
      <c r="H42" s="17">
        <v>643.5</v>
      </c>
      <c r="I42" s="16"/>
      <c r="J42" s="17">
        <v>643.5</v>
      </c>
    </row>
    <row r="43" spans="2:10" ht="12.75">
      <c r="B43" s="9" t="s">
        <v>68</v>
      </c>
      <c r="C43" s="15" t="s">
        <v>69</v>
      </c>
      <c r="D43" s="16"/>
      <c r="E43" s="17">
        <v>27385.63</v>
      </c>
      <c r="F43" s="16"/>
      <c r="G43" s="17">
        <v>27385.63</v>
      </c>
      <c r="H43" s="17">
        <v>33097.63</v>
      </c>
      <c r="I43" s="16"/>
      <c r="J43" s="17">
        <v>33097.63</v>
      </c>
    </row>
    <row r="44" spans="2:10" ht="12.75">
      <c r="B44" s="9" t="s">
        <v>70</v>
      </c>
      <c r="C44" s="15" t="s">
        <v>71</v>
      </c>
      <c r="D44" s="16"/>
      <c r="E44" s="17">
        <v>8899.25</v>
      </c>
      <c r="F44" s="16"/>
      <c r="G44" s="17">
        <v>8899.25</v>
      </c>
      <c r="H44" s="17">
        <v>7399.2</v>
      </c>
      <c r="I44" s="16"/>
      <c r="J44" s="17">
        <v>7399.2</v>
      </c>
    </row>
    <row r="45" spans="2:10" ht="24">
      <c r="B45" s="9" t="s">
        <v>72</v>
      </c>
      <c r="C45" s="15" t="s">
        <v>73</v>
      </c>
      <c r="D45" s="16"/>
      <c r="E45" s="17">
        <v>45352.12</v>
      </c>
      <c r="F45" s="16"/>
      <c r="G45" s="17">
        <v>45352.12</v>
      </c>
      <c r="H45" s="17">
        <v>0</v>
      </c>
      <c r="I45" s="16"/>
      <c r="J45" s="17">
        <v>0</v>
      </c>
    </row>
    <row r="46" spans="2:10" ht="12.75">
      <c r="B46" s="9" t="s">
        <v>74</v>
      </c>
      <c r="C46" s="15" t="s">
        <v>75</v>
      </c>
      <c r="D46" s="16"/>
      <c r="E46" s="17">
        <v>116047.38999999998</v>
      </c>
      <c r="F46" s="16"/>
      <c r="G46" s="17">
        <v>116047.38999999998</v>
      </c>
      <c r="H46" s="17">
        <v>71869.43</v>
      </c>
      <c r="I46" s="16"/>
      <c r="J46" s="17">
        <v>71869.43</v>
      </c>
    </row>
    <row r="47" spans="2:10" ht="12.75">
      <c r="B47" s="9" t="s">
        <v>76</v>
      </c>
      <c r="C47" s="15" t="s">
        <v>77</v>
      </c>
      <c r="D47" s="16"/>
      <c r="E47" s="17">
        <v>83437.83</v>
      </c>
      <c r="F47" s="16"/>
      <c r="G47" s="17">
        <v>83437.83</v>
      </c>
      <c r="H47" s="17">
        <v>78694.1</v>
      </c>
      <c r="I47" s="16"/>
      <c r="J47" s="17">
        <v>78694.1</v>
      </c>
    </row>
    <row r="48" spans="2:10" ht="12.75">
      <c r="B48" s="9" t="s">
        <v>78</v>
      </c>
      <c r="C48" s="15" t="s">
        <v>79</v>
      </c>
      <c r="D48" s="16"/>
      <c r="E48" s="16"/>
      <c r="F48" s="16"/>
      <c r="G48" s="17">
        <v>0</v>
      </c>
      <c r="H48" s="17">
        <v>0</v>
      </c>
      <c r="I48" s="16"/>
      <c r="J48" s="17">
        <v>0</v>
      </c>
    </row>
    <row r="49" spans="2:10" ht="12.75">
      <c r="B49" s="9" t="s">
        <v>80</v>
      </c>
      <c r="C49" s="15" t="s">
        <v>81</v>
      </c>
      <c r="D49" s="16"/>
      <c r="E49" s="17">
        <v>154514.27000000002</v>
      </c>
      <c r="F49" s="16"/>
      <c r="G49" s="17">
        <v>154514.27000000002</v>
      </c>
      <c r="H49" s="17">
        <v>172827.82</v>
      </c>
      <c r="I49" s="16"/>
      <c r="J49" s="17">
        <v>172827.82</v>
      </c>
    </row>
    <row r="50" spans="2:10" ht="12.75">
      <c r="B50" s="9" t="s">
        <v>82</v>
      </c>
      <c r="C50" s="15" t="s">
        <v>83</v>
      </c>
      <c r="D50" s="16"/>
      <c r="E50" s="16"/>
      <c r="F50" s="16"/>
      <c r="G50" s="17">
        <v>0</v>
      </c>
      <c r="H50" s="17">
        <v>0</v>
      </c>
      <c r="I50" s="16"/>
      <c r="J50" s="17">
        <v>0</v>
      </c>
    </row>
    <row r="51" spans="2:10" ht="12.75">
      <c r="B51" s="9" t="s">
        <v>84</v>
      </c>
      <c r="C51" s="15" t="s">
        <v>85</v>
      </c>
      <c r="D51" s="16"/>
      <c r="E51" s="17">
        <v>5946.27</v>
      </c>
      <c r="F51" s="16"/>
      <c r="G51" s="17">
        <v>5946.27</v>
      </c>
      <c r="H51" s="17">
        <v>6849.15</v>
      </c>
      <c r="I51" s="16"/>
      <c r="J51" s="17">
        <v>6849.15</v>
      </c>
    </row>
    <row r="52" spans="2:10" ht="24">
      <c r="B52" s="11" t="s">
        <v>86</v>
      </c>
      <c r="C52" s="12" t="s">
        <v>87</v>
      </c>
      <c r="D52" s="13"/>
      <c r="E52" s="14">
        <v>22999.999999999996</v>
      </c>
      <c r="F52" s="14">
        <v>0</v>
      </c>
      <c r="G52" s="14">
        <v>22999.999999999996</v>
      </c>
      <c r="H52" s="14">
        <f>SUM(H53:H58)</f>
        <v>-110335.44</v>
      </c>
      <c r="I52" s="14">
        <v>0</v>
      </c>
      <c r="J52" s="14">
        <f>SUM(J53:J58)</f>
        <v>-110335.44</v>
      </c>
    </row>
    <row r="53" spans="2:10" ht="36">
      <c r="B53" s="9" t="s">
        <v>22</v>
      </c>
      <c r="C53" s="15" t="s">
        <v>88</v>
      </c>
      <c r="D53" s="16"/>
      <c r="E53" s="17">
        <v>22999.999999999996</v>
      </c>
      <c r="F53" s="16"/>
      <c r="G53" s="17">
        <v>22999.999999999996</v>
      </c>
      <c r="H53" s="17">
        <v>-110335.44</v>
      </c>
      <c r="I53" s="16"/>
      <c r="J53" s="17">
        <v>-110335.44</v>
      </c>
    </row>
    <row r="54" spans="2:10" ht="36">
      <c r="B54" s="9" t="s">
        <v>46</v>
      </c>
      <c r="C54" s="15" t="s">
        <v>89</v>
      </c>
      <c r="D54" s="16"/>
      <c r="E54" s="16"/>
      <c r="F54" s="16"/>
      <c r="G54" s="17">
        <v>0</v>
      </c>
      <c r="H54" s="17">
        <v>0</v>
      </c>
      <c r="I54" s="16"/>
      <c r="J54" s="17">
        <v>0</v>
      </c>
    </row>
    <row r="55" spans="2:10" ht="24">
      <c r="B55" s="9" t="s">
        <v>60</v>
      </c>
      <c r="C55" s="15" t="s">
        <v>90</v>
      </c>
      <c r="D55" s="16"/>
      <c r="E55" s="16"/>
      <c r="F55" s="16"/>
      <c r="G55" s="17">
        <v>0</v>
      </c>
      <c r="H55" s="17">
        <v>0</v>
      </c>
      <c r="I55" s="16"/>
      <c r="J55" s="17">
        <v>0</v>
      </c>
    </row>
    <row r="56" spans="2:10" ht="24">
      <c r="B56" s="9" t="s">
        <v>91</v>
      </c>
      <c r="C56" s="15" t="s">
        <v>92</v>
      </c>
      <c r="D56" s="16"/>
      <c r="E56" s="16"/>
      <c r="F56" s="16"/>
      <c r="G56" s="17">
        <v>0</v>
      </c>
      <c r="H56" s="17">
        <v>0</v>
      </c>
      <c r="I56" s="16"/>
      <c r="J56" s="17">
        <v>0</v>
      </c>
    </row>
    <row r="57" spans="2:10" ht="24">
      <c r="B57" s="9" t="s">
        <v>93</v>
      </c>
      <c r="C57" s="15" t="s">
        <v>94</v>
      </c>
      <c r="D57" s="16"/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</row>
    <row r="58" spans="2:10" ht="24">
      <c r="B58" s="9" t="s">
        <v>95</v>
      </c>
      <c r="C58" s="15" t="s">
        <v>96</v>
      </c>
      <c r="D58" s="16"/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</row>
    <row r="59" spans="2:10" ht="24">
      <c r="B59" s="11" t="s">
        <v>97</v>
      </c>
      <c r="C59" s="12" t="s">
        <v>98</v>
      </c>
      <c r="D59" s="13"/>
      <c r="E59" s="14">
        <v>22999.999999999996</v>
      </c>
      <c r="F59" s="14">
        <v>0</v>
      </c>
      <c r="G59" s="14">
        <v>22999.999999999996</v>
      </c>
      <c r="H59" s="14">
        <f>SUM(H60+H61+H62+H63+H68+H69+H70)</f>
        <v>104235.44</v>
      </c>
      <c r="I59" s="14">
        <v>0</v>
      </c>
      <c r="J59" s="14">
        <f>SUM(J60+J61+J62+J63+J68+J69+J70)</f>
        <v>104235.44</v>
      </c>
    </row>
    <row r="60" spans="2:10" ht="12.75">
      <c r="B60" s="9" t="s">
        <v>22</v>
      </c>
      <c r="C60" s="15" t="s">
        <v>99</v>
      </c>
      <c r="D60" s="16"/>
      <c r="E60" s="16"/>
      <c r="F60" s="16"/>
      <c r="G60" s="17">
        <v>0</v>
      </c>
      <c r="H60" s="17">
        <v>0</v>
      </c>
      <c r="I60" s="16"/>
      <c r="J60" s="17">
        <v>0</v>
      </c>
    </row>
    <row r="61" spans="2:10" ht="12.75">
      <c r="B61" s="9" t="s">
        <v>46</v>
      </c>
      <c r="C61" s="15" t="s">
        <v>100</v>
      </c>
      <c r="D61" s="16"/>
      <c r="E61" s="16"/>
      <c r="F61" s="16"/>
      <c r="G61" s="17">
        <v>0</v>
      </c>
      <c r="H61" s="17">
        <v>0</v>
      </c>
      <c r="I61" s="16"/>
      <c r="J61" s="17">
        <v>0</v>
      </c>
    </row>
    <row r="62" spans="2:10" ht="24">
      <c r="B62" s="9" t="s">
        <v>60</v>
      </c>
      <c r="C62" s="15" t="s">
        <v>101</v>
      </c>
      <c r="D62" s="16"/>
      <c r="E62" s="16"/>
      <c r="F62" s="16"/>
      <c r="G62" s="17">
        <v>0</v>
      </c>
      <c r="H62" s="17">
        <v>0</v>
      </c>
      <c r="I62" s="16"/>
      <c r="J62" s="17">
        <v>0</v>
      </c>
    </row>
    <row r="63" spans="2:10" ht="36">
      <c r="B63" s="9" t="s">
        <v>91</v>
      </c>
      <c r="C63" s="15" t="s">
        <v>102</v>
      </c>
      <c r="D63" s="16"/>
      <c r="E63" s="17">
        <v>22999.999999999996</v>
      </c>
      <c r="F63" s="17">
        <v>0</v>
      </c>
      <c r="G63" s="17">
        <v>22999.999999999996</v>
      </c>
      <c r="H63" s="17">
        <f>SUM(H64:H67)</f>
        <v>104235.44</v>
      </c>
      <c r="I63" s="17">
        <v>0</v>
      </c>
      <c r="J63" s="17">
        <f>SUM(J64:J67)</f>
        <v>104235.44</v>
      </c>
    </row>
    <row r="64" spans="2:10" ht="12.75">
      <c r="B64" s="9" t="s">
        <v>103</v>
      </c>
      <c r="C64" s="15" t="s">
        <v>27</v>
      </c>
      <c r="D64" s="16"/>
      <c r="E64" s="17">
        <v>22999.999999999996</v>
      </c>
      <c r="F64" s="16"/>
      <c r="G64" s="17">
        <v>22999.999999999996</v>
      </c>
      <c r="H64" s="17">
        <v>16400</v>
      </c>
      <c r="I64" s="16"/>
      <c r="J64" s="17">
        <v>16400</v>
      </c>
    </row>
    <row r="65" spans="2:10" ht="12.75">
      <c r="B65" s="9" t="s">
        <v>104</v>
      </c>
      <c r="C65" s="15" t="s">
        <v>29</v>
      </c>
      <c r="D65" s="16"/>
      <c r="E65" s="16"/>
      <c r="F65" s="16"/>
      <c r="G65" s="17">
        <v>0</v>
      </c>
      <c r="H65" s="17">
        <v>87835.44</v>
      </c>
      <c r="I65" s="16"/>
      <c r="J65" s="17">
        <v>87835.44</v>
      </c>
    </row>
    <row r="66" spans="2:10" ht="24">
      <c r="B66" s="9" t="s">
        <v>105</v>
      </c>
      <c r="C66" s="15" t="s">
        <v>106</v>
      </c>
      <c r="D66" s="16"/>
      <c r="E66" s="16"/>
      <c r="F66" s="16"/>
      <c r="G66" s="17">
        <v>0</v>
      </c>
      <c r="H66" s="17">
        <v>0</v>
      </c>
      <c r="I66" s="16"/>
      <c r="J66" s="17">
        <v>0</v>
      </c>
    </row>
    <row r="67" spans="2:10" ht="12.75">
      <c r="B67" s="9" t="s">
        <v>107</v>
      </c>
      <c r="C67" s="15" t="s">
        <v>33</v>
      </c>
      <c r="D67" s="16"/>
      <c r="E67" s="16"/>
      <c r="F67" s="16"/>
      <c r="G67" s="17">
        <v>0</v>
      </c>
      <c r="H67" s="17">
        <v>0</v>
      </c>
      <c r="I67" s="16"/>
      <c r="J67" s="17">
        <v>0</v>
      </c>
    </row>
    <row r="68" spans="2:10" ht="36">
      <c r="B68" s="9" t="s">
        <v>93</v>
      </c>
      <c r="C68" s="15" t="s">
        <v>108</v>
      </c>
      <c r="D68" s="16"/>
      <c r="E68" s="17">
        <v>0</v>
      </c>
      <c r="F68" s="16"/>
      <c r="G68" s="17">
        <v>0</v>
      </c>
      <c r="H68" s="17">
        <v>0</v>
      </c>
      <c r="I68" s="16"/>
      <c r="J68" s="17">
        <v>0</v>
      </c>
    </row>
    <row r="69" spans="2:10" ht="36">
      <c r="B69" s="9" t="s">
        <v>95</v>
      </c>
      <c r="C69" s="15" t="s">
        <v>109</v>
      </c>
      <c r="D69" s="16"/>
      <c r="E69" s="16"/>
      <c r="F69" s="16"/>
      <c r="G69" s="17">
        <v>0</v>
      </c>
      <c r="H69" s="17">
        <v>0</v>
      </c>
      <c r="I69" s="16"/>
      <c r="J69" s="17">
        <v>0</v>
      </c>
    </row>
    <row r="70" spans="2:10" ht="24">
      <c r="B70" s="9" t="s">
        <v>110</v>
      </c>
      <c r="C70" s="15" t="s">
        <v>111</v>
      </c>
      <c r="D70" s="16"/>
      <c r="E70" s="16"/>
      <c r="F70" s="16"/>
      <c r="G70" s="17">
        <v>0</v>
      </c>
      <c r="H70" s="17">
        <v>0</v>
      </c>
      <c r="I70" s="16"/>
      <c r="J70" s="17">
        <v>0</v>
      </c>
    </row>
    <row r="71" spans="2:10" ht="48">
      <c r="B71" s="11" t="s">
        <v>112</v>
      </c>
      <c r="C71" s="12" t="s">
        <v>113</v>
      </c>
      <c r="D71" s="13"/>
      <c r="E71" s="14">
        <v>0</v>
      </c>
      <c r="F71" s="13"/>
      <c r="G71" s="14">
        <v>0</v>
      </c>
      <c r="H71" s="14">
        <v>0</v>
      </c>
      <c r="I71" s="13"/>
      <c r="J71" s="14">
        <v>0</v>
      </c>
    </row>
    <row r="72" spans="2:10" ht="24">
      <c r="B72" s="11"/>
      <c r="C72" s="12" t="s">
        <v>114</v>
      </c>
      <c r="D72" s="13"/>
      <c r="E72" s="14">
        <v>2630.6400000000003</v>
      </c>
      <c r="F72" s="13"/>
      <c r="G72" s="14">
        <v>2630.6400000000003</v>
      </c>
      <c r="H72" s="14">
        <f>SUM(H19+H52+H59+H71)</f>
        <v>1563.4000000003725</v>
      </c>
      <c r="I72" s="13"/>
      <c r="J72" s="14">
        <f>SUM(J19+J52+J59+J71)</f>
        <v>1563.4000000003725</v>
      </c>
    </row>
    <row r="73" spans="2:10" ht="36">
      <c r="B73" s="11"/>
      <c r="C73" s="12" t="s">
        <v>115</v>
      </c>
      <c r="D73" s="13"/>
      <c r="E73" s="14">
        <v>9935.84</v>
      </c>
      <c r="F73" s="13"/>
      <c r="G73" s="14">
        <v>9935.84</v>
      </c>
      <c r="H73" s="14">
        <v>8372.44</v>
      </c>
      <c r="I73" s="13"/>
      <c r="J73" s="14">
        <v>8372.44</v>
      </c>
    </row>
    <row r="74" spans="2:10" ht="36">
      <c r="B74" s="11"/>
      <c r="C74" s="12" t="s">
        <v>116</v>
      </c>
      <c r="D74" s="13"/>
      <c r="E74" s="14">
        <v>12566.48</v>
      </c>
      <c r="F74" s="13"/>
      <c r="G74" s="14">
        <v>12566.48</v>
      </c>
      <c r="H74" s="14">
        <f>SUM(H72:H73)</f>
        <v>9935.840000000373</v>
      </c>
      <c r="I74" s="13"/>
      <c r="J74" s="14">
        <f>SUM(J72:J73)</f>
        <v>9935.840000000373</v>
      </c>
    </row>
    <row r="75" spans="2:10" ht="14.25">
      <c r="B75" s="4"/>
      <c r="C75" s="4"/>
      <c r="D75" s="4"/>
      <c r="E75" s="4"/>
      <c r="F75" s="4"/>
      <c r="G75" s="4"/>
      <c r="H75" s="4"/>
      <c r="I75" s="4"/>
      <c r="J75" s="4"/>
    </row>
    <row r="76" spans="2:10" ht="14.25">
      <c r="B76" s="23" t="s">
        <v>123</v>
      </c>
      <c r="C76" s="19"/>
      <c r="D76" s="19"/>
      <c r="E76" s="19"/>
      <c r="F76" s="20" t="s">
        <v>117</v>
      </c>
      <c r="G76" s="21"/>
      <c r="H76" s="18" t="s">
        <v>125</v>
      </c>
      <c r="I76" s="19"/>
      <c r="J76" s="4"/>
    </row>
    <row r="77" spans="2:10" ht="14.25">
      <c r="B77" s="22" t="s">
        <v>118</v>
      </c>
      <c r="C77" s="21"/>
      <c r="D77" s="21"/>
      <c r="E77" s="21"/>
      <c r="F77" s="22" t="s">
        <v>119</v>
      </c>
      <c r="G77" s="21"/>
      <c r="H77" s="22" t="s">
        <v>120</v>
      </c>
      <c r="I77" s="21"/>
      <c r="J77" s="4"/>
    </row>
    <row r="78" spans="2:10" ht="14.25">
      <c r="B78" s="18" t="s">
        <v>124</v>
      </c>
      <c r="C78" s="19"/>
      <c r="D78" s="19"/>
      <c r="E78" s="19"/>
      <c r="F78" s="20" t="s">
        <v>117</v>
      </c>
      <c r="G78" s="21"/>
      <c r="H78" s="18" t="s">
        <v>126</v>
      </c>
      <c r="I78" s="21"/>
      <c r="J78" s="4"/>
    </row>
    <row r="79" spans="2:10" ht="14.25">
      <c r="B79" s="22" t="s">
        <v>121</v>
      </c>
      <c r="C79" s="21"/>
      <c r="D79" s="21"/>
      <c r="E79" s="21"/>
      <c r="F79" s="22" t="s">
        <v>119</v>
      </c>
      <c r="G79" s="21"/>
      <c r="H79" s="22" t="s">
        <v>120</v>
      </c>
      <c r="I79" s="21"/>
      <c r="J79" s="4"/>
    </row>
  </sheetData>
  <sheetProtection/>
  <mergeCells count="25">
    <mergeCell ref="G1:J1"/>
    <mergeCell ref="G2:J2"/>
    <mergeCell ref="B4:J4"/>
    <mergeCell ref="B6:J6"/>
    <mergeCell ref="B7:J7"/>
    <mergeCell ref="B8:J8"/>
    <mergeCell ref="B9:J9"/>
    <mergeCell ref="B10:J10"/>
    <mergeCell ref="B11:J11"/>
    <mergeCell ref="B13:J13"/>
    <mergeCell ref="B15:J15"/>
    <mergeCell ref="E16:G16"/>
    <mergeCell ref="H16:J16"/>
    <mergeCell ref="B76:E76"/>
    <mergeCell ref="F76:G76"/>
    <mergeCell ref="H76:I76"/>
    <mergeCell ref="B77:E77"/>
    <mergeCell ref="F77:G77"/>
    <mergeCell ref="H77:I77"/>
    <mergeCell ref="B78:E78"/>
    <mergeCell ref="F78:G78"/>
    <mergeCell ref="H78:I78"/>
    <mergeCell ref="B79:E79"/>
    <mergeCell ref="F79:G79"/>
    <mergeCell ref="H79:I79"/>
  </mergeCells>
  <printOptions/>
  <pageMargins left="0.1968503937007874" right="0.1968503937007874" top="0.1968503937007874" bottom="0.6135157480314961" header="0.1968503937007874" footer="0.1968503937007874"/>
  <pageSetup orientation="portrait" paperSize="9" r:id="rId1"/>
  <headerFooter alignWithMargins="0">
    <oddFooter xml:space="preserve">&amp;L&amp;C&amp;R&amp;"Times New Roman"&amp;10&amp;P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2015-02-03T09:48:33Z</dcterms:created>
  <dcterms:modified xsi:type="dcterms:W3CDTF">2015-02-12T10:55:28Z</dcterms:modified>
  <cp:category/>
  <cp:version/>
  <cp:contentType/>
  <cp:contentStatus/>
</cp:coreProperties>
</file>